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36" windowHeight="5628" activeTab="0"/>
  </bookViews>
  <sheets>
    <sheet name="AKD ORDER FORM" sheetId="1" r:id="rId1"/>
  </sheets>
  <definedNames/>
  <calcPr fullCalcOnLoad="1"/>
</workbook>
</file>

<file path=xl/sharedStrings.xml><?xml version="1.0" encoding="utf-8"?>
<sst xmlns="http://schemas.openxmlformats.org/spreadsheetml/2006/main" count="144" uniqueCount="82">
  <si>
    <t>ITEMS</t>
  </si>
  <si>
    <t>Honor Cord(s)</t>
  </si>
  <si>
    <t>PRICE</t>
  </si>
  <si>
    <t>SUBTOTAL</t>
  </si>
  <si>
    <t>x</t>
  </si>
  <si>
    <t>=</t>
  </si>
  <si>
    <t xml:space="preserve">ORDER#  </t>
  </si>
  <si>
    <t>Invoice#</t>
  </si>
  <si>
    <t>Size:</t>
  </si>
  <si>
    <t>XXL</t>
  </si>
  <si>
    <t>XXXL</t>
  </si>
  <si>
    <t>S</t>
  </si>
  <si>
    <t>M</t>
  </si>
  <si>
    <t>L</t>
  </si>
  <si>
    <t>XL</t>
  </si>
  <si>
    <t>TOTAL:</t>
  </si>
  <si>
    <t>National Honor Society for Sociology</t>
  </si>
  <si>
    <t>QTY</t>
  </si>
  <si>
    <t>SUBTOTAL:</t>
  </si>
  <si>
    <t>Lanyard(s)</t>
  </si>
  <si>
    <t>Processed Date</t>
  </si>
  <si>
    <t>Bumper Sticker(s)</t>
  </si>
  <si>
    <t>Black T-shirt(s)</t>
  </si>
  <si>
    <t>MEMBER ORDER FORM</t>
  </si>
  <si>
    <t>"Varsity Style" T-Shirt(s)</t>
  </si>
  <si>
    <t>"Peace, Love, AKD" T-Shirt(s)</t>
  </si>
  <si>
    <t>XS</t>
  </si>
  <si>
    <t xml:space="preserve">                       AKD Office Use Only</t>
  </si>
  <si>
    <t>MEMBER INFORMATION</t>
  </si>
  <si>
    <t>School Name:</t>
  </si>
  <si>
    <t>SHIPPING INFORMATION</t>
  </si>
  <si>
    <t>Ship to Name:</t>
  </si>
  <si>
    <t>State:</t>
  </si>
  <si>
    <t>Zip:</t>
  </si>
  <si>
    <t>City:</t>
  </si>
  <si>
    <t>ALPHA KAPPA DELTA</t>
  </si>
  <si>
    <t>Prefered Contact E-Mail Address:</t>
  </si>
  <si>
    <t>Order Date:</t>
  </si>
  <si>
    <t>Replacement Document - Membership or Charter Replacement Certificate</t>
  </si>
  <si>
    <t>*Name(s) to read on certificate:</t>
  </si>
  <si>
    <r>
      <t xml:space="preserve">     *For all renewals, please attach "</t>
    </r>
    <r>
      <rPr>
        <i/>
        <u val="single"/>
        <sz val="12"/>
        <rFont val="Bookman Old Style"/>
        <family val="1"/>
      </rPr>
      <t>AKD Voting Membership Renewal</t>
    </r>
    <r>
      <rPr>
        <i/>
        <sz val="12"/>
        <rFont val="Bookman Old Style"/>
        <family val="1"/>
      </rPr>
      <t>" form</t>
    </r>
  </si>
  <si>
    <t xml:space="preserve">               Undergraduate Student Renewal Rate</t>
  </si>
  <si>
    <t xml:space="preserve">               Graduate Student Renewal Rate</t>
  </si>
  <si>
    <t>MERCHANDISE TOTAL:</t>
  </si>
  <si>
    <t>MERCHANDISE SHIPPING:</t>
  </si>
  <si>
    <t>(Will automatically calculate based on Merchandise Total ONLY)</t>
  </si>
  <si>
    <r>
      <t xml:space="preserve">SHIPPING:                             Add shipping cost to merchandise total ONLY                              </t>
    </r>
    <r>
      <rPr>
        <sz val="12"/>
        <rFont val="Bookman Old Style"/>
        <family val="1"/>
      </rPr>
      <t>(No shipping cost for renewals or replacement certificates)</t>
    </r>
  </si>
  <si>
    <t xml:space="preserve">               Non-Faculty/Non-Student Renewal Rate</t>
  </si>
  <si>
    <t>Replacement Generic Membership Card</t>
  </si>
  <si>
    <r>
      <rPr>
        <b/>
        <u val="single"/>
        <sz val="14"/>
        <rFont val="Bookman Old Style"/>
        <family val="1"/>
      </rPr>
      <t>SHIPPING:</t>
    </r>
    <r>
      <rPr>
        <sz val="12"/>
        <rFont val="Bookman Old Style"/>
        <family val="1"/>
      </rPr>
      <t xml:space="preserve">  Please allow 3-7 days for merchandise to be processed and shipped. Please allow 2-4 weeks for replacement and charter certificates to be processed and shipped from our printing company. Note: This may take longer during the spring semester. Merchandise will be sent with a tracking number. AKD is not responsible for the loss of packages that have been confirmed as delivered by the USPS through tracking.</t>
    </r>
  </si>
  <si>
    <t>Color:</t>
  </si>
  <si>
    <t>Black</t>
  </si>
  <si>
    <t xml:space="preserve">               Emeritus Faculty Member Renewal/Non-Chapter Dues Rate</t>
  </si>
  <si>
    <r>
      <t xml:space="preserve">               Faculty</t>
    </r>
    <r>
      <rPr>
        <b/>
        <sz val="12"/>
        <rFont val="Bookman Old Style"/>
        <family val="1"/>
      </rPr>
      <t xml:space="preserve"> </t>
    </r>
    <r>
      <rPr>
        <sz val="12"/>
        <rFont val="Bookman Old Style"/>
        <family val="1"/>
      </rPr>
      <t>Member Renewal/Chapter Dues Rate</t>
    </r>
  </si>
  <si>
    <t>Face Mask(s)</t>
  </si>
  <si>
    <t>Misc. Notes To AKD:</t>
  </si>
  <si>
    <r>
      <t xml:space="preserve">Member Name </t>
    </r>
    <r>
      <rPr>
        <sz val="12"/>
        <rFont val="Bookman Old Style"/>
        <family val="1"/>
      </rPr>
      <t>(please indicate if initiated under a different name):</t>
    </r>
  </si>
  <si>
    <t>Address:</t>
  </si>
  <si>
    <r>
      <t>Voting Membership Renewal(s) for Voting Membership and</t>
    </r>
    <r>
      <rPr>
        <b/>
        <i/>
        <sz val="14"/>
        <rFont val="Bookman Old Style"/>
        <family val="1"/>
      </rPr>
      <t xml:space="preserve"> Sociological Inquiry </t>
    </r>
    <r>
      <rPr>
        <b/>
        <sz val="14"/>
        <rFont val="Bookman Old Style"/>
        <family val="1"/>
      </rPr>
      <t>Subscription</t>
    </r>
  </si>
  <si>
    <r>
      <t xml:space="preserve">Key Pin(s) - </t>
    </r>
    <r>
      <rPr>
        <b/>
        <i/>
        <sz val="14"/>
        <rFont val="Bookman Old Style"/>
        <family val="1"/>
      </rPr>
      <t>with stem</t>
    </r>
  </si>
  <si>
    <r>
      <t xml:space="preserve">Lapel Pin(s) - </t>
    </r>
    <r>
      <rPr>
        <b/>
        <i/>
        <sz val="14"/>
        <rFont val="Bookman Old Style"/>
        <family val="1"/>
      </rPr>
      <t>no stem</t>
    </r>
  </si>
  <si>
    <t>Water Bottle(s)</t>
  </si>
  <si>
    <t>Hooded Sweatshirt(s)</t>
  </si>
  <si>
    <t>Order and Payment Options</t>
  </si>
  <si>
    <t>Credit Card Option</t>
  </si>
  <si>
    <t>Money Order or Cashier's Check Option</t>
  </si>
  <si>
    <t>Make payable to: Alpha Kappa Delta</t>
  </si>
  <si>
    <t xml:space="preserve">Send completed order form and payment to: </t>
  </si>
  <si>
    <t>(we cannot accept student checks)</t>
  </si>
  <si>
    <t>Alpha Kappa Delta                                                                                                      2507 James Street, Suite 210                                                                                                      Syracuse, NY 13206</t>
  </si>
  <si>
    <t>Orders may be paid by credit card. If you prefer this option, simply email us (akd@lemoyne.edu) the completed AKD Order Form and let us know you would like to pay by credit card. We will send you an invoice/link to pay. Note: we cannot accept student membership payments directly from students (must come from the chapter).</t>
  </si>
  <si>
    <r>
      <rPr>
        <b/>
        <sz val="12"/>
        <rFont val="Bookman Old Style"/>
        <family val="1"/>
      </rPr>
      <t>Merchandise Shipping Cost:</t>
    </r>
    <r>
      <rPr>
        <sz val="12"/>
        <rFont val="Bookman Old Style"/>
        <family val="1"/>
      </rPr>
      <t xml:space="preserve">                                                        $1-$30 = $5                                                          $31-$50 = $8                            $51-$100 = $10                            $101-$200 = $15                          $201-$300 = $20               $301+ = $25</t>
    </r>
  </si>
  <si>
    <r>
      <t>OPTIONAL: One-Day Express Shipping (</t>
    </r>
    <r>
      <rPr>
        <b/>
        <i/>
        <u val="single"/>
        <sz val="12"/>
        <rFont val="Bookman Old Style"/>
        <family val="1"/>
      </rPr>
      <t>available for merchandise only</t>
    </r>
    <r>
      <rPr>
        <b/>
        <i/>
        <sz val="12"/>
        <rFont val="Bookman Old Style"/>
        <family val="1"/>
      </rPr>
      <t xml:space="preserve"> - see Order Form Instructions)</t>
    </r>
  </si>
  <si>
    <t>ENTER OPTIONAL EXPRESS       SHIPPING FEE HERE:</t>
  </si>
  <si>
    <r>
      <t xml:space="preserve"> (Express shipping cost for one honor cord and/or one pin: add an </t>
    </r>
    <r>
      <rPr>
        <i/>
        <u val="single"/>
        <sz val="12"/>
        <rFont val="Bookman Old Style"/>
        <family val="1"/>
      </rPr>
      <t>additional</t>
    </r>
    <r>
      <rPr>
        <i/>
        <sz val="12"/>
        <rFont val="Bookman Old Style"/>
        <family val="1"/>
      </rPr>
      <t xml:space="preserve"> $25 to the shipping cost)</t>
    </r>
  </si>
  <si>
    <t>Full-zip Hoodie(s)</t>
  </si>
  <si>
    <t>Updated 9/20/22</t>
  </si>
  <si>
    <t>Teal</t>
  </si>
  <si>
    <r>
      <t xml:space="preserve">Baseball Cap(s) - </t>
    </r>
    <r>
      <rPr>
        <b/>
        <i/>
        <sz val="14"/>
        <rFont val="Bookman Old Style"/>
        <family val="1"/>
      </rPr>
      <t>logo</t>
    </r>
  </si>
  <si>
    <r>
      <t xml:space="preserve">Baseball Cap(s) - </t>
    </r>
    <r>
      <rPr>
        <b/>
        <i/>
        <sz val="14"/>
        <rFont val="Bookman Old Style"/>
        <family val="1"/>
      </rPr>
      <t>lettering</t>
    </r>
  </si>
  <si>
    <t xml:space="preserve">  </t>
  </si>
  <si>
    <t>Charcoal Gray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</si>
</sst>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_([$$-409]* #,##0.00_);_([$$-409]* \(#,##0.00\);_([$$-409]* &quot;-&quot;??_);_(@_)"/>
    <numFmt numFmtId="167" formatCode="00000"/>
    <numFmt numFmtId="168" formatCode="&quot;$&quot;#,##0.0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i/>
      <sz val="10"/>
      <name val="Bookman Old Style"/>
      <family val="1"/>
    </font>
    <font>
      <b/>
      <sz val="12"/>
      <name val="Bookman Old Style"/>
      <family val="1"/>
    </font>
    <font>
      <u val="single"/>
      <sz val="10"/>
      <color indexed="36"/>
      <name val="Arial"/>
      <family val="2"/>
    </font>
    <font>
      <i/>
      <sz val="12"/>
      <name val="Bookman Old Style"/>
      <family val="1"/>
    </font>
    <font>
      <b/>
      <sz val="18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8"/>
      <name val="Arial"/>
      <family val="2"/>
    </font>
    <font>
      <b/>
      <i/>
      <sz val="14"/>
      <name val="Bookman Old Style"/>
      <family val="1"/>
    </font>
    <font>
      <sz val="11"/>
      <name val="Bookman Old Style"/>
      <family val="1"/>
    </font>
    <font>
      <i/>
      <u val="single"/>
      <sz val="12"/>
      <name val="Bookman Old Style"/>
      <family val="1"/>
    </font>
    <font>
      <b/>
      <u val="single"/>
      <sz val="14"/>
      <name val="Bookman Old Style"/>
      <family val="1"/>
    </font>
    <font>
      <sz val="14"/>
      <name val="Bookman Old Style"/>
      <family val="1"/>
    </font>
    <font>
      <b/>
      <sz val="16"/>
      <name val="Arial"/>
      <family val="2"/>
    </font>
    <font>
      <b/>
      <sz val="16"/>
      <name val="Bookman Old Style"/>
      <family val="1"/>
    </font>
    <font>
      <b/>
      <i/>
      <u val="single"/>
      <sz val="14"/>
      <name val="Bookman Old Style"/>
      <family val="1"/>
    </font>
    <font>
      <b/>
      <i/>
      <sz val="12"/>
      <name val="Bookman Old Style"/>
      <family val="1"/>
    </font>
    <font>
      <b/>
      <i/>
      <sz val="16"/>
      <name val="Bookman Old Style"/>
      <family val="1"/>
    </font>
    <font>
      <b/>
      <sz val="26"/>
      <name val="Bookman Old Style"/>
      <family val="1"/>
    </font>
    <font>
      <b/>
      <i/>
      <u val="single"/>
      <sz val="16"/>
      <name val="Bookman Old Style"/>
      <family val="1"/>
    </font>
    <font>
      <i/>
      <sz val="14"/>
      <name val="Bookman Old Style"/>
      <family val="1"/>
    </font>
    <font>
      <b/>
      <i/>
      <u val="single"/>
      <sz val="18"/>
      <name val="Bookman Old Style"/>
      <family val="1"/>
    </font>
    <font>
      <sz val="18"/>
      <name val="Bookman Old Style"/>
      <family val="1"/>
    </font>
    <font>
      <b/>
      <sz val="20"/>
      <name val="Bookman Old Style"/>
      <family val="1"/>
    </font>
    <font>
      <sz val="20"/>
      <name val="Bookman Old Style"/>
      <family val="1"/>
    </font>
    <font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u val="single"/>
      <sz val="12"/>
      <name val="Bookman Old Style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Bookman Old Style"/>
      <family val="1"/>
    </font>
    <font>
      <b/>
      <sz val="12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Bookman Old Style"/>
      <family val="1"/>
    </font>
    <font>
      <b/>
      <sz val="12"/>
      <color rgb="FFFF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4" fontId="15" fillId="0" borderId="0" xfId="44" applyFont="1" applyAlignment="1">
      <alignment/>
    </xf>
    <xf numFmtId="44" fontId="15" fillId="0" borderId="0" xfId="44" applyFont="1" applyAlignment="1">
      <alignment horizontal="center"/>
    </xf>
    <xf numFmtId="0" fontId="16" fillId="0" borderId="0" xfId="0" applyFont="1" applyAlignment="1">
      <alignment wrapText="1"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44" fontId="15" fillId="33" borderId="0" xfId="44" applyFont="1" applyFill="1" applyAlignment="1">
      <alignment/>
    </xf>
    <xf numFmtId="44" fontId="15" fillId="33" borderId="0" xfId="44" applyFont="1" applyFill="1" applyAlignment="1">
      <alignment horizontal="center"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8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4" fontId="15" fillId="0" borderId="0" xfId="44" applyFont="1" applyFill="1" applyAlignment="1">
      <alignment/>
    </xf>
    <xf numFmtId="44" fontId="15" fillId="0" borderId="0" xfId="44" applyFont="1" applyFill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3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vertical="top" wrapText="1"/>
    </xf>
    <xf numFmtId="0" fontId="2" fillId="0" borderId="0" xfId="0" applyFont="1" applyFill="1" applyAlignment="1">
      <alignment/>
    </xf>
    <xf numFmtId="0" fontId="15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6" fillId="6" borderId="18" xfId="0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77" fillId="0" borderId="19" xfId="0" applyFont="1" applyBorder="1" applyAlignment="1">
      <alignment vertical="top" wrapText="1"/>
    </xf>
    <xf numFmtId="168" fontId="26" fillId="6" borderId="20" xfId="44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44" fontId="36" fillId="0" borderId="12" xfId="0" applyNumberFormat="1" applyFont="1" applyBorder="1" applyAlignment="1">
      <alignment/>
    </xf>
    <xf numFmtId="0" fontId="35" fillId="0" borderId="12" xfId="0" applyFont="1" applyBorder="1" applyAlignment="1">
      <alignment/>
    </xf>
    <xf numFmtId="0" fontId="35" fillId="33" borderId="0" xfId="0" applyFont="1" applyFill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44" fontId="36" fillId="33" borderId="12" xfId="0" applyNumberFormat="1" applyFont="1" applyFill="1" applyBorder="1" applyAlignment="1">
      <alignment vertical="center"/>
    </xf>
    <xf numFmtId="0" fontId="35" fillId="33" borderId="12" xfId="0" applyFont="1" applyFill="1" applyBorder="1" applyAlignment="1">
      <alignment vertical="center"/>
    </xf>
    <xf numFmtId="44" fontId="36" fillId="0" borderId="12" xfId="0" applyNumberFormat="1" applyFont="1" applyBorder="1" applyAlignment="1">
      <alignment vertical="center"/>
    </xf>
    <xf numFmtId="44" fontId="36" fillId="0" borderId="12" xfId="0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44" fontId="37" fillId="33" borderId="21" xfId="44" applyNumberFormat="1" applyFont="1" applyFill="1" applyBorder="1" applyAlignment="1">
      <alignment/>
    </xf>
    <xf numFmtId="44" fontId="17" fillId="33" borderId="0" xfId="0" applyNumberFormat="1" applyFont="1" applyFill="1" applyAlignment="1">
      <alignment/>
    </xf>
    <xf numFmtId="0" fontId="26" fillId="0" borderId="10" xfId="0" applyFont="1" applyBorder="1" applyAlignment="1">
      <alignment/>
    </xf>
    <xf numFmtId="0" fontId="26" fillId="0" borderId="14" xfId="0" applyFont="1" applyBorder="1" applyAlignment="1">
      <alignment/>
    </xf>
    <xf numFmtId="0" fontId="13" fillId="0" borderId="22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26" fillId="0" borderId="16" xfId="0" applyFont="1" applyBorder="1" applyAlignment="1">
      <alignment/>
    </xf>
    <xf numFmtId="44" fontId="33" fillId="33" borderId="14" xfId="44" applyFont="1" applyFill="1" applyBorder="1" applyAlignment="1">
      <alignment/>
    </xf>
    <xf numFmtId="44" fontId="33" fillId="33" borderId="14" xfId="44" applyFont="1" applyFill="1" applyBorder="1" applyAlignment="1">
      <alignment horizontal="right"/>
    </xf>
    <xf numFmtId="44" fontId="33" fillId="33" borderId="14" xfId="44" applyFont="1" applyFill="1" applyBorder="1" applyAlignment="1">
      <alignment horizontal="left"/>
    </xf>
    <xf numFmtId="44" fontId="33" fillId="0" borderId="14" xfId="44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36" fillId="0" borderId="16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33" borderId="16" xfId="0" applyFont="1" applyFill="1" applyBorder="1" applyAlignment="1" applyProtection="1">
      <alignment horizontal="center" vertical="center"/>
      <protection locked="0"/>
    </xf>
    <xf numFmtId="0" fontId="36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14" fontId="17" fillId="0" borderId="16" xfId="0" applyNumberFormat="1" applyFont="1" applyBorder="1" applyAlignment="1" applyProtection="1">
      <alignment horizontal="center"/>
      <protection locked="0"/>
    </xf>
    <xf numFmtId="0" fontId="8" fillId="33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right"/>
    </xf>
    <xf numFmtId="0" fontId="24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34" fillId="33" borderId="0" xfId="0" applyFont="1" applyFill="1" applyAlignment="1">
      <alignment horizontal="center" vertical="center"/>
    </xf>
    <xf numFmtId="8" fontId="15" fillId="33" borderId="0" xfId="44" applyNumberFormat="1" applyFont="1" applyFill="1" applyAlignment="1">
      <alignment/>
    </xf>
    <xf numFmtId="44" fontId="23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8" fillId="33" borderId="0" xfId="0" applyFont="1" applyFill="1" applyAlignment="1">
      <alignment horizontal="center" vertical="top"/>
    </xf>
    <xf numFmtId="0" fontId="36" fillId="0" borderId="16" xfId="0" applyFont="1" applyBorder="1" applyAlignment="1" applyProtection="1">
      <alignment horizontal="center"/>
      <protection locked="0"/>
    </xf>
    <xf numFmtId="167" fontId="17" fillId="0" borderId="16" xfId="0" applyNumberFormat="1" applyFont="1" applyBorder="1" applyAlignment="1" applyProtection="1">
      <alignment horizontal="center"/>
      <protection locked="0"/>
    </xf>
    <xf numFmtId="167" fontId="8" fillId="0" borderId="14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24" fillId="33" borderId="16" xfId="0" applyFont="1" applyFill="1" applyBorder="1" applyAlignment="1" applyProtection="1">
      <alignment horizontal="center"/>
      <protection locked="0"/>
    </xf>
    <xf numFmtId="0" fontId="17" fillId="0" borderId="16" xfId="53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0" fontId="36" fillId="0" borderId="16" xfId="0" applyFont="1" applyBorder="1" applyAlignment="1" applyProtection="1">
      <alignment horizontal="left"/>
      <protection locked="0"/>
    </xf>
    <xf numFmtId="0" fontId="13" fillId="0" borderId="23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77" fillId="0" borderId="18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167" fontId="17" fillId="0" borderId="15" xfId="0" applyNumberFormat="1" applyFont="1" applyBorder="1" applyAlignment="1" applyProtection="1">
      <alignment horizontal="center"/>
      <protection locked="0"/>
    </xf>
    <xf numFmtId="49" fontId="23" fillId="0" borderId="10" xfId="0" applyNumberFormat="1" applyFont="1" applyBorder="1" applyAlignment="1" applyProtection="1">
      <alignment horizontal="left" vertical="top" wrapText="1"/>
      <protection locked="0"/>
    </xf>
    <xf numFmtId="49" fontId="23" fillId="0" borderId="14" xfId="0" applyNumberFormat="1" applyFont="1" applyBorder="1" applyAlignment="1" applyProtection="1">
      <alignment horizontal="left" vertical="top" wrapText="1"/>
      <protection locked="0"/>
    </xf>
    <xf numFmtId="49" fontId="23" fillId="0" borderId="11" xfId="0" applyNumberFormat="1" applyFont="1" applyBorder="1" applyAlignment="1" applyProtection="1">
      <alignment horizontal="left" vertical="top" wrapText="1"/>
      <protection locked="0"/>
    </xf>
    <xf numFmtId="49" fontId="23" fillId="0" borderId="13" xfId="0" applyNumberFormat="1" applyFont="1" applyBorder="1" applyAlignment="1" applyProtection="1">
      <alignment horizontal="left" vertical="top" wrapText="1"/>
      <protection locked="0"/>
    </xf>
    <xf numFmtId="49" fontId="23" fillId="0" borderId="0" xfId="0" applyNumberFormat="1" applyFont="1" applyBorder="1" applyAlignment="1" applyProtection="1">
      <alignment horizontal="left" vertical="top" wrapText="1"/>
      <protection locked="0"/>
    </xf>
    <xf numFmtId="49" fontId="23" fillId="0" borderId="12" xfId="0" applyNumberFormat="1" applyFont="1" applyBorder="1" applyAlignment="1" applyProtection="1">
      <alignment horizontal="left" vertical="top" wrapText="1"/>
      <protection locked="0"/>
    </xf>
    <xf numFmtId="49" fontId="23" fillId="0" borderId="22" xfId="0" applyNumberFormat="1" applyFont="1" applyBorder="1" applyAlignment="1" applyProtection="1">
      <alignment horizontal="left" vertical="top" wrapText="1"/>
      <protection locked="0"/>
    </xf>
    <xf numFmtId="49" fontId="23" fillId="0" borderId="16" xfId="0" applyNumberFormat="1" applyFont="1" applyBorder="1" applyAlignment="1" applyProtection="1">
      <alignment horizontal="left" vertical="top" wrapText="1"/>
      <protection locked="0"/>
    </xf>
    <xf numFmtId="49" fontId="23" fillId="0" borderId="17" xfId="0" applyNumberFormat="1" applyFont="1" applyBorder="1" applyAlignment="1" applyProtection="1">
      <alignment horizontal="left" vertical="top" wrapText="1"/>
      <protection locked="0"/>
    </xf>
    <xf numFmtId="44" fontId="14" fillId="33" borderId="0" xfId="0" applyNumberFormat="1" applyFont="1" applyFill="1" applyAlignment="1">
      <alignment horizontal="center" vertical="center"/>
    </xf>
    <xf numFmtId="0" fontId="39" fillId="33" borderId="14" xfId="0" applyFont="1" applyFill="1" applyBorder="1" applyAlignment="1" quotePrefix="1">
      <alignment horizontal="center" vertical="center" wrapText="1"/>
    </xf>
    <xf numFmtId="0" fontId="39" fillId="33" borderId="11" xfId="0" applyFont="1" applyFill="1" applyBorder="1" applyAlignment="1" quotePrefix="1">
      <alignment horizontal="center" vertical="center" wrapText="1"/>
    </xf>
    <xf numFmtId="0" fontId="39" fillId="33" borderId="16" xfId="0" applyFont="1" applyFill="1" applyBorder="1" applyAlignment="1" quotePrefix="1">
      <alignment horizontal="center" vertical="center" wrapText="1"/>
    </xf>
    <xf numFmtId="0" fontId="39" fillId="33" borderId="17" xfId="0" applyFont="1" applyFill="1" applyBorder="1" applyAlignment="1" quotePrefix="1">
      <alignment horizontal="center" vertical="center" wrapText="1"/>
    </xf>
    <xf numFmtId="44" fontId="17" fillId="0" borderId="13" xfId="44" applyFont="1" applyFill="1" applyBorder="1" applyAlignment="1" applyProtection="1">
      <alignment horizontal="center"/>
      <protection locked="0"/>
    </xf>
    <xf numFmtId="44" fontId="17" fillId="0" borderId="28" xfId="44" applyFont="1" applyFill="1" applyBorder="1" applyAlignment="1" applyProtection="1">
      <alignment horizontal="center"/>
      <protection locked="0"/>
    </xf>
    <xf numFmtId="0" fontId="22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0" fillId="0" borderId="2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13</xdr:row>
      <xdr:rowOff>0</xdr:rowOff>
    </xdr:from>
    <xdr:to>
      <xdr:col>25</xdr:col>
      <xdr:colOff>304800</xdr:colOff>
      <xdr:row>13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6848475" y="4171950"/>
          <a:ext cx="598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85"/>
  <sheetViews>
    <sheetView showGridLines="0" showRowColHeaders="0" tabSelected="1" zoomScale="75" zoomScaleNormal="75" zoomScalePageLayoutView="0" workbookViewId="0" topLeftCell="A3">
      <selection activeCell="U49" sqref="U49"/>
    </sheetView>
  </sheetViews>
  <sheetFormatPr defaultColWidth="9.140625" defaultRowHeight="12.75"/>
  <cols>
    <col min="1" max="1" width="4.7109375" style="0" customWidth="1"/>
    <col min="2" max="2" width="20.140625" style="0" customWidth="1"/>
    <col min="3" max="3" width="25.28125" style="0" customWidth="1"/>
    <col min="4" max="4" width="8.57421875" style="0" customWidth="1"/>
    <col min="5" max="5" width="5.28125" style="0" customWidth="1"/>
    <col min="6" max="7" width="4.28125" style="0" customWidth="1"/>
    <col min="8" max="9" width="4.00390625" style="0" customWidth="1"/>
    <col min="10" max="10" width="3.421875" style="0" customWidth="1"/>
    <col min="11" max="11" width="4.00390625" style="0" customWidth="1"/>
    <col min="12" max="12" width="3.421875" style="0" customWidth="1"/>
    <col min="13" max="13" width="4.00390625" style="0" customWidth="1"/>
    <col min="14" max="14" width="4.8515625" style="0" customWidth="1"/>
    <col min="15" max="15" width="4.57421875" style="0" customWidth="1"/>
    <col min="16" max="16" width="6.7109375" style="0" customWidth="1"/>
    <col min="17" max="17" width="4.00390625" style="0" customWidth="1"/>
    <col min="18" max="18" width="9.28125" style="0" customWidth="1"/>
    <col min="19" max="19" width="4.00390625" style="0" customWidth="1"/>
    <col min="20" max="20" width="5.8515625" style="0" customWidth="1"/>
    <col min="21" max="21" width="10.00390625" style="7" customWidth="1"/>
    <col min="22" max="22" width="3.8515625" style="7" customWidth="1"/>
    <col min="23" max="23" width="10.421875" style="8" customWidth="1"/>
    <col min="24" max="24" width="3.8515625" style="7" customWidth="1"/>
    <col min="25" max="25" width="25.00390625" style="8" customWidth="1"/>
    <col min="26" max="26" width="7.7109375" style="0" customWidth="1"/>
    <col min="27" max="27" width="33.7109375" style="0" customWidth="1"/>
  </cols>
  <sheetData>
    <row r="1" spans="21:26" ht="27" customHeight="1">
      <c r="U1" s="15"/>
      <c r="V1" s="16"/>
      <c r="W1" s="30" t="s">
        <v>6</v>
      </c>
      <c r="X1" s="32"/>
      <c r="Y1" s="33"/>
      <c r="Z1" s="17"/>
    </row>
    <row r="2" spans="21:26" ht="27" customHeight="1">
      <c r="U2" s="15"/>
      <c r="V2" s="35" t="s">
        <v>20</v>
      </c>
      <c r="W2" s="31"/>
      <c r="X2" s="34"/>
      <c r="Y2" s="33"/>
      <c r="Z2" s="18"/>
    </row>
    <row r="3" spans="4:26" ht="27" customHeight="1">
      <c r="D3" s="188" t="s">
        <v>35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20"/>
      <c r="V3" s="21"/>
      <c r="W3" s="31" t="s">
        <v>7</v>
      </c>
      <c r="X3" s="34"/>
      <c r="Y3" s="33"/>
      <c r="Z3" s="18"/>
    </row>
    <row r="4" spans="4:26" ht="16.5" customHeight="1">
      <c r="D4" s="189" t="s">
        <v>16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23"/>
      <c r="V4" s="190" t="s">
        <v>27</v>
      </c>
      <c r="W4" s="191"/>
      <c r="X4" s="191"/>
      <c r="Y4" s="191"/>
      <c r="Z4" s="192"/>
    </row>
    <row r="5" spans="2:25" ht="37.5" customHeight="1">
      <c r="B5" s="19"/>
      <c r="C5" s="19"/>
      <c r="D5" s="188" t="s">
        <v>23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9"/>
      <c r="V5" s="19"/>
      <c r="W5" s="19"/>
      <c r="X5" s="19"/>
      <c r="Y5" s="19"/>
    </row>
    <row r="6" spans="2:25" ht="14.2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2:27" ht="25.5" customHeight="1">
      <c r="B7" s="114" t="s">
        <v>28</v>
      </c>
      <c r="C7" s="62"/>
      <c r="O7" s="240" t="s">
        <v>63</v>
      </c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  <c r="AA7" s="73"/>
    </row>
    <row r="8" spans="2:27" ht="26.25" customHeight="1">
      <c r="B8" s="115" t="s">
        <v>29</v>
      </c>
      <c r="C8" s="9"/>
      <c r="D8" s="3"/>
      <c r="E8" s="3"/>
      <c r="O8" s="243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5"/>
      <c r="AA8" s="73"/>
    </row>
    <row r="9" spans="2:27" ht="25.5" customHeight="1"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61"/>
      <c r="N9" s="61"/>
      <c r="O9" s="231" t="s">
        <v>64</v>
      </c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3"/>
      <c r="AA9" s="73"/>
    </row>
    <row r="10" spans="2:27" ht="25.5" customHeight="1">
      <c r="B10" s="115" t="s">
        <v>56</v>
      </c>
      <c r="C10" s="9"/>
      <c r="D10" s="3"/>
      <c r="E10" s="3"/>
      <c r="M10" s="73"/>
      <c r="N10" s="73"/>
      <c r="O10" s="228" t="s">
        <v>70</v>
      </c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30"/>
      <c r="AA10" s="73"/>
    </row>
    <row r="11" spans="2:27" ht="25.5" customHeight="1"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61"/>
      <c r="N11" s="61"/>
      <c r="O11" s="228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30"/>
      <c r="AA11" s="73"/>
    </row>
    <row r="12" spans="2:27" ht="25.5" customHeight="1">
      <c r="B12" s="116" t="s">
        <v>36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228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30"/>
      <c r="AA12" s="73"/>
    </row>
    <row r="13" spans="2:27" ht="25.5" customHeight="1"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61"/>
      <c r="N13" s="61"/>
      <c r="O13" s="228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30"/>
      <c r="AA13" s="73"/>
    </row>
    <row r="14" spans="2:27" ht="25.5" customHeight="1">
      <c r="B14" s="116" t="s">
        <v>55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231" t="s">
        <v>65</v>
      </c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3"/>
      <c r="AA14" s="73"/>
    </row>
    <row r="15" spans="2:27" ht="25.5" customHeight="1"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4"/>
      <c r="M15" s="61"/>
      <c r="N15" s="61"/>
      <c r="O15" s="234" t="s">
        <v>66</v>
      </c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6"/>
      <c r="AA15" s="73"/>
    </row>
    <row r="16" spans="2:27" ht="25.5" customHeight="1">
      <c r="B16" s="215"/>
      <c r="C16" s="216"/>
      <c r="D16" s="216"/>
      <c r="E16" s="216"/>
      <c r="F16" s="216"/>
      <c r="G16" s="216"/>
      <c r="H16" s="216"/>
      <c r="I16" s="216"/>
      <c r="J16" s="216"/>
      <c r="K16" s="216"/>
      <c r="L16" s="217"/>
      <c r="O16" s="237" t="s">
        <v>67</v>
      </c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73"/>
    </row>
    <row r="17" spans="2:27" ht="25.5" customHeight="1"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20"/>
      <c r="O17" s="201" t="s">
        <v>69</v>
      </c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3"/>
      <c r="AA17" s="73"/>
    </row>
    <row r="18" spans="2:27" ht="33.75" customHeight="1">
      <c r="B18" s="64"/>
      <c r="C18" s="64"/>
      <c r="D18" s="64"/>
      <c r="E18" s="64"/>
      <c r="F18" s="64"/>
      <c r="G18" s="64"/>
      <c r="O18" s="201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3"/>
      <c r="AA18" s="73"/>
    </row>
    <row r="19" spans="2:27" ht="24.75" customHeight="1" thickBot="1">
      <c r="B19" s="64"/>
      <c r="C19" s="64"/>
      <c r="D19" s="64"/>
      <c r="E19" s="64"/>
      <c r="F19" s="64"/>
      <c r="G19" s="64"/>
      <c r="O19" s="198" t="s">
        <v>68</v>
      </c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200"/>
      <c r="AA19" s="73"/>
    </row>
    <row r="20" spans="2:27" ht="18" customHeight="1">
      <c r="B20" s="65" t="s">
        <v>30</v>
      </c>
      <c r="C20" s="1"/>
      <c r="D20" s="3"/>
      <c r="E20" s="3"/>
      <c r="O20" s="73"/>
      <c r="P20" s="73"/>
      <c r="Q20" s="73"/>
      <c r="R20" s="73"/>
      <c r="S20" s="73"/>
      <c r="T20" s="73"/>
      <c r="U20" s="128"/>
      <c r="V20" s="128"/>
      <c r="W20" s="129"/>
      <c r="X20" s="128"/>
      <c r="Y20" s="129"/>
      <c r="Z20" s="73"/>
      <c r="AA20" s="73"/>
    </row>
    <row r="21" spans="2:21" ht="26.25" customHeight="1">
      <c r="B21" s="117" t="s">
        <v>31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</row>
    <row r="22" spans="2:25" s="6" customFormat="1" ht="33" customHeight="1">
      <c r="B22" s="118" t="s">
        <v>57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61"/>
      <c r="W22" s="61"/>
      <c r="X22" s="61"/>
      <c r="Y22" s="61"/>
    </row>
    <row r="23" spans="2:24" s="6" customFormat="1" ht="33" customHeight="1">
      <c r="B23" s="117" t="s">
        <v>34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7" t="s">
        <v>32</v>
      </c>
      <c r="O23" s="187"/>
      <c r="P23" s="211"/>
      <c r="Q23" s="211"/>
      <c r="R23" s="119" t="s">
        <v>33</v>
      </c>
      <c r="S23" s="186"/>
      <c r="T23" s="186"/>
      <c r="U23" s="186"/>
      <c r="V23" s="5"/>
      <c r="X23" s="5"/>
    </row>
    <row r="24" spans="2:3" ht="33" customHeight="1">
      <c r="B24" s="117" t="s">
        <v>37</v>
      </c>
      <c r="C24" s="161"/>
    </row>
    <row r="26" spans="2:25" s="4" customFormat="1" ht="18">
      <c r="B26" s="51" t="s"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 t="s">
        <v>17</v>
      </c>
      <c r="V26" s="52"/>
      <c r="W26" s="51" t="s">
        <v>2</v>
      </c>
      <c r="X26" s="52"/>
      <c r="Y26" s="51" t="s">
        <v>3</v>
      </c>
    </row>
    <row r="27" spans="2:25" ht="24">
      <c r="B27" s="120" t="s">
        <v>58</v>
      </c>
      <c r="C27" s="66"/>
      <c r="D27" s="8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30"/>
      <c r="V27" s="25"/>
      <c r="W27" s="27"/>
      <c r="X27" s="28"/>
      <c r="Y27" s="70"/>
    </row>
    <row r="28" spans="2:25" ht="24">
      <c r="B28" s="89" t="s">
        <v>40</v>
      </c>
      <c r="C28" s="89"/>
      <c r="D28" s="90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0"/>
      <c r="V28" s="25"/>
      <c r="W28" s="27"/>
      <c r="X28" s="28"/>
      <c r="Y28" s="71"/>
    </row>
    <row r="29" spans="2:25" ht="25.5" customHeight="1">
      <c r="B29" s="91" t="s">
        <v>41</v>
      </c>
      <c r="C29" s="91"/>
      <c r="D29" s="9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55"/>
      <c r="V29" s="25" t="s">
        <v>4</v>
      </c>
      <c r="W29" s="27">
        <v>25</v>
      </c>
      <c r="X29" s="28" t="s">
        <v>5</v>
      </c>
      <c r="Y29" s="131">
        <f>U29*W29</f>
        <v>0</v>
      </c>
    </row>
    <row r="30" spans="2:25" ht="25.5" customHeight="1">
      <c r="B30" s="91" t="s">
        <v>42</v>
      </c>
      <c r="C30" s="91"/>
      <c r="D30" s="9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56"/>
      <c r="V30" s="25" t="s">
        <v>4</v>
      </c>
      <c r="W30" s="27">
        <v>25</v>
      </c>
      <c r="X30" s="28" t="s">
        <v>5</v>
      </c>
      <c r="Y30" s="131">
        <f>U30*W30</f>
        <v>0</v>
      </c>
    </row>
    <row r="31" spans="2:25" ht="25.5" customHeight="1">
      <c r="B31" s="91" t="s">
        <v>53</v>
      </c>
      <c r="C31" s="91"/>
      <c r="D31" s="9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55"/>
      <c r="V31" s="25" t="s">
        <v>4</v>
      </c>
      <c r="W31" s="27">
        <v>50</v>
      </c>
      <c r="X31" s="28" t="s">
        <v>5</v>
      </c>
      <c r="Y31" s="131">
        <f>U31*W31</f>
        <v>0</v>
      </c>
    </row>
    <row r="32" spans="2:25" ht="25.5" customHeight="1">
      <c r="B32" s="91" t="s">
        <v>47</v>
      </c>
      <c r="C32" s="93"/>
      <c r="D32" s="9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56"/>
      <c r="V32" s="25" t="s">
        <v>4</v>
      </c>
      <c r="W32" s="27">
        <v>50</v>
      </c>
      <c r="X32" s="28" t="s">
        <v>5</v>
      </c>
      <c r="Y32" s="131">
        <f>U32*W32</f>
        <v>0</v>
      </c>
    </row>
    <row r="33" spans="2:25" ht="25.5" customHeight="1">
      <c r="B33" s="91" t="s">
        <v>52</v>
      </c>
      <c r="C33" s="91"/>
      <c r="D33" s="9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56"/>
      <c r="V33" s="25" t="s">
        <v>4</v>
      </c>
      <c r="W33" s="27">
        <v>25</v>
      </c>
      <c r="X33" s="28" t="s">
        <v>5</v>
      </c>
      <c r="Y33" s="131">
        <f>U33*W33</f>
        <v>0</v>
      </c>
    </row>
    <row r="34" spans="2:25" ht="24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0"/>
      <c r="V34" s="25"/>
      <c r="W34" s="27"/>
      <c r="X34" s="28"/>
      <c r="Y34" s="132"/>
    </row>
    <row r="35" spans="2:25" ht="24" customHeight="1">
      <c r="B35" s="121" t="s">
        <v>1</v>
      </c>
      <c r="C35" s="36"/>
      <c r="D35" s="36"/>
      <c r="E35" s="36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157"/>
      <c r="V35" s="38" t="s">
        <v>4</v>
      </c>
      <c r="W35" s="39">
        <v>15</v>
      </c>
      <c r="X35" s="40" t="s">
        <v>5</v>
      </c>
      <c r="Y35" s="138">
        <f>U35*W35</f>
        <v>0</v>
      </c>
    </row>
    <row r="36" spans="2:25" ht="8.25" customHeight="1">
      <c r="B36" s="36"/>
      <c r="C36" s="36"/>
      <c r="D36" s="36"/>
      <c r="E36" s="36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38"/>
      <c r="W36" s="39"/>
      <c r="X36" s="40"/>
      <c r="Y36" s="139"/>
    </row>
    <row r="37" spans="2:25" ht="24" customHeight="1">
      <c r="B37" s="122" t="s">
        <v>59</v>
      </c>
      <c r="C37" s="24"/>
      <c r="D37" s="24"/>
      <c r="E37" s="24"/>
      <c r="F37" s="2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55"/>
      <c r="V37" s="25" t="s">
        <v>4</v>
      </c>
      <c r="W37" s="27">
        <v>15</v>
      </c>
      <c r="X37" s="28" t="s">
        <v>5</v>
      </c>
      <c r="Y37" s="140">
        <f>U37*W37</f>
        <v>0</v>
      </c>
    </row>
    <row r="38" spans="2:25" ht="8.25" customHeight="1">
      <c r="B38" s="24"/>
      <c r="C38" s="24"/>
      <c r="D38" s="24"/>
      <c r="E38" s="24"/>
      <c r="F38" s="2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34"/>
      <c r="V38" s="25"/>
      <c r="W38" s="27"/>
      <c r="X38" s="28"/>
      <c r="Y38" s="140"/>
    </row>
    <row r="39" spans="2:25" ht="24" customHeight="1">
      <c r="B39" s="121" t="s">
        <v>60</v>
      </c>
      <c r="C39" s="36"/>
      <c r="D39" s="36"/>
      <c r="E39" s="36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157"/>
      <c r="V39" s="38" t="s">
        <v>4</v>
      </c>
      <c r="W39" s="39">
        <v>10</v>
      </c>
      <c r="X39" s="40" t="s">
        <v>5</v>
      </c>
      <c r="Y39" s="138">
        <f>U39*W39</f>
        <v>0</v>
      </c>
    </row>
    <row r="40" spans="2:25" ht="8.25" customHeight="1">
      <c r="B40" s="36"/>
      <c r="C40" s="36"/>
      <c r="D40" s="36"/>
      <c r="E40" s="36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135"/>
      <c r="V40" s="38"/>
      <c r="W40" s="39"/>
      <c r="X40" s="40"/>
      <c r="Y40" s="138"/>
    </row>
    <row r="41" spans="2:25" ht="24" customHeight="1">
      <c r="B41" s="120" t="s">
        <v>21</v>
      </c>
      <c r="C41" s="66"/>
      <c r="D41" s="66"/>
      <c r="E41" s="66"/>
      <c r="F41" s="66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158"/>
      <c r="V41" s="67" t="s">
        <v>4</v>
      </c>
      <c r="W41" s="68">
        <v>3</v>
      </c>
      <c r="X41" s="69" t="s">
        <v>5</v>
      </c>
      <c r="Y41" s="141">
        <f>U41*W41</f>
        <v>0</v>
      </c>
    </row>
    <row r="42" spans="2:25" ht="8.25" customHeight="1">
      <c r="B42" s="66"/>
      <c r="C42" s="66"/>
      <c r="D42" s="66"/>
      <c r="E42" s="66"/>
      <c r="F42" s="66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136"/>
      <c r="V42" s="67"/>
      <c r="W42" s="68"/>
      <c r="X42" s="69"/>
      <c r="Y42" s="141"/>
    </row>
    <row r="43" spans="2:25" ht="24" customHeight="1">
      <c r="B43" s="121" t="s">
        <v>19</v>
      </c>
      <c r="C43" s="36"/>
      <c r="D43" s="36"/>
      <c r="E43" s="36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157"/>
      <c r="V43" s="38" t="s">
        <v>4</v>
      </c>
      <c r="W43" s="39">
        <v>7</v>
      </c>
      <c r="X43" s="40"/>
      <c r="Y43" s="138">
        <f>U43*W43</f>
        <v>0</v>
      </c>
    </row>
    <row r="44" spans="2:25" ht="8.25" customHeight="1">
      <c r="B44" s="36"/>
      <c r="C44" s="36"/>
      <c r="D44" s="36"/>
      <c r="E44" s="36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135"/>
      <c r="V44" s="38"/>
      <c r="W44" s="39"/>
      <c r="X44" s="40"/>
      <c r="Y44" s="138"/>
    </row>
    <row r="45" spans="2:25" ht="24" customHeight="1">
      <c r="B45" s="120" t="s">
        <v>78</v>
      </c>
      <c r="C45" s="66"/>
      <c r="D45" s="123" t="s">
        <v>50</v>
      </c>
      <c r="E45" s="45"/>
      <c r="F45" s="102"/>
      <c r="G45" s="163"/>
      <c r="H45" s="123" t="s">
        <v>77</v>
      </c>
      <c r="I45" s="159"/>
      <c r="J45" s="45"/>
      <c r="K45" s="103"/>
      <c r="L45" s="102"/>
      <c r="M45" s="104"/>
      <c r="N45" s="104"/>
      <c r="O45" s="163"/>
      <c r="P45" s="124" t="s">
        <v>51</v>
      </c>
      <c r="Q45" s="159"/>
      <c r="R45" s="105"/>
      <c r="S45" s="88"/>
      <c r="T45" s="88"/>
      <c r="U45" s="158"/>
      <c r="V45" s="67" t="s">
        <v>4</v>
      </c>
      <c r="W45" s="68">
        <v>20</v>
      </c>
      <c r="X45" s="69"/>
      <c r="Y45" s="141">
        <f>U45*W45</f>
        <v>0</v>
      </c>
    </row>
    <row r="46" spans="2:25" ht="8.25" customHeight="1">
      <c r="B46" s="66"/>
      <c r="C46" s="66"/>
      <c r="D46" s="66"/>
      <c r="E46" s="66"/>
      <c r="F46" s="66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136"/>
      <c r="V46" s="67"/>
      <c r="W46" s="68"/>
      <c r="X46" s="69"/>
      <c r="Y46" s="141"/>
    </row>
    <row r="47" spans="2:25" ht="24" customHeight="1">
      <c r="B47" s="121" t="s">
        <v>79</v>
      </c>
      <c r="C47" s="36"/>
      <c r="D47" s="162" t="s">
        <v>50</v>
      </c>
      <c r="E47" s="43"/>
      <c r="F47" s="169" t="s">
        <v>80</v>
      </c>
      <c r="G47" s="170"/>
      <c r="H47" s="126" t="s">
        <v>51</v>
      </c>
      <c r="I47" s="160"/>
      <c r="J47" s="43"/>
      <c r="K47" s="171"/>
      <c r="L47" s="169"/>
      <c r="M47" s="172"/>
      <c r="N47" s="172"/>
      <c r="O47" s="170"/>
      <c r="P47" s="126" t="s">
        <v>81</v>
      </c>
      <c r="Q47" s="160"/>
      <c r="R47" s="106"/>
      <c r="S47" s="37"/>
      <c r="T47" s="37"/>
      <c r="U47" s="157"/>
      <c r="V47" s="38" t="s">
        <v>4</v>
      </c>
      <c r="W47" s="39">
        <v>16</v>
      </c>
      <c r="X47" s="40"/>
      <c r="Y47" s="138">
        <f>U47*W47</f>
        <v>0</v>
      </c>
    </row>
    <row r="48" spans="2:25" ht="8.25" customHeight="1">
      <c r="B48" s="36"/>
      <c r="C48" s="36"/>
      <c r="D48" s="36"/>
      <c r="E48" s="36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135"/>
      <c r="V48" s="38"/>
      <c r="W48" s="39"/>
      <c r="X48" s="40"/>
      <c r="Y48" s="138"/>
    </row>
    <row r="49" spans="2:25" s="80" customFormat="1" ht="24" customHeight="1">
      <c r="B49" s="120" t="s">
        <v>61</v>
      </c>
      <c r="C49" s="66"/>
      <c r="D49" s="66"/>
      <c r="E49" s="66"/>
      <c r="F49" s="66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158"/>
      <c r="V49" s="67" t="s">
        <v>4</v>
      </c>
      <c r="W49" s="68">
        <v>16</v>
      </c>
      <c r="X49" s="69"/>
      <c r="Y49" s="141">
        <f>U49*W49</f>
        <v>0</v>
      </c>
    </row>
    <row r="50" spans="2:25" s="80" customFormat="1" ht="9" customHeight="1">
      <c r="B50" s="66"/>
      <c r="C50" s="66"/>
      <c r="D50" s="66"/>
      <c r="E50" s="66"/>
      <c r="F50" s="66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136"/>
      <c r="V50" s="67"/>
      <c r="W50" s="68"/>
      <c r="X50" s="69"/>
      <c r="Y50" s="141"/>
    </row>
    <row r="51" spans="2:25" ht="24" customHeight="1">
      <c r="B51" s="173" t="s">
        <v>54</v>
      </c>
      <c r="C51" s="36"/>
      <c r="D51" s="126"/>
      <c r="E51" s="43"/>
      <c r="F51" s="169"/>
      <c r="G51" s="169"/>
      <c r="H51" s="43"/>
      <c r="I51" s="106"/>
      <c r="J51" s="43"/>
      <c r="K51" s="171"/>
      <c r="L51" s="169"/>
      <c r="M51" s="172"/>
      <c r="N51" s="169"/>
      <c r="O51" s="169"/>
      <c r="P51" s="106"/>
      <c r="Q51" s="174"/>
      <c r="R51" s="106"/>
      <c r="S51" s="37"/>
      <c r="T51" s="37"/>
      <c r="U51" s="157"/>
      <c r="V51" s="38" t="s">
        <v>4</v>
      </c>
      <c r="W51" s="39">
        <v>5</v>
      </c>
      <c r="X51" s="40"/>
      <c r="Y51" s="138">
        <f>U51*W51</f>
        <v>0</v>
      </c>
    </row>
    <row r="52" spans="2:25" ht="8.25" customHeight="1">
      <c r="B52" s="36"/>
      <c r="C52" s="36"/>
      <c r="D52" s="36"/>
      <c r="E52" s="36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133"/>
      <c r="V52" s="38"/>
      <c r="W52" s="39"/>
      <c r="X52" s="40"/>
      <c r="Y52" s="139"/>
    </row>
    <row r="53" spans="2:25" ht="24" customHeight="1">
      <c r="B53" s="120" t="s">
        <v>22</v>
      </c>
      <c r="C53" s="66"/>
      <c r="D53" s="123" t="s">
        <v>8</v>
      </c>
      <c r="E53" s="123"/>
      <c r="F53" s="123"/>
      <c r="G53" s="105"/>
      <c r="H53" s="127" t="s">
        <v>11</v>
      </c>
      <c r="I53" s="159"/>
      <c r="J53" s="124" t="s">
        <v>12</v>
      </c>
      <c r="K53" s="159"/>
      <c r="L53" s="124" t="s">
        <v>13</v>
      </c>
      <c r="M53" s="159"/>
      <c r="N53" s="124" t="s">
        <v>14</v>
      </c>
      <c r="O53" s="159"/>
      <c r="P53" s="124" t="s">
        <v>9</v>
      </c>
      <c r="Q53" s="159"/>
      <c r="R53" s="124" t="s">
        <v>10</v>
      </c>
      <c r="S53" s="159"/>
      <c r="T53" s="82"/>
      <c r="U53" s="158"/>
      <c r="V53" s="67" t="s">
        <v>4</v>
      </c>
      <c r="W53" s="68">
        <v>20</v>
      </c>
      <c r="X53" s="69" t="s">
        <v>5</v>
      </c>
      <c r="Y53" s="141">
        <f>U53*W53</f>
        <v>0</v>
      </c>
    </row>
    <row r="54" spans="2:25" ht="8.25" customHeight="1">
      <c r="B54" s="66"/>
      <c r="C54" s="66"/>
      <c r="D54" s="66"/>
      <c r="E54" s="66"/>
      <c r="F54" s="66"/>
      <c r="G54" s="82"/>
      <c r="H54" s="82"/>
      <c r="I54" s="164"/>
      <c r="J54" s="82"/>
      <c r="K54" s="164"/>
      <c r="L54" s="82"/>
      <c r="M54" s="108"/>
      <c r="N54" s="82"/>
      <c r="O54" s="108"/>
      <c r="P54" s="82"/>
      <c r="Q54" s="108"/>
      <c r="R54" s="82"/>
      <c r="S54" s="108"/>
      <c r="T54" s="82"/>
      <c r="U54" s="137"/>
      <c r="V54" s="67"/>
      <c r="W54" s="68"/>
      <c r="X54" s="69"/>
      <c r="Y54" s="142"/>
    </row>
    <row r="55" spans="2:25" ht="24" customHeight="1">
      <c r="B55" s="121" t="s">
        <v>24</v>
      </c>
      <c r="C55" s="121"/>
      <c r="D55" s="162" t="s">
        <v>8</v>
      </c>
      <c r="E55" s="162"/>
      <c r="F55" s="162"/>
      <c r="G55" s="126"/>
      <c r="H55" s="125" t="s">
        <v>11</v>
      </c>
      <c r="I55" s="160"/>
      <c r="J55" s="126" t="s">
        <v>12</v>
      </c>
      <c r="K55" s="160"/>
      <c r="L55" s="126" t="s">
        <v>13</v>
      </c>
      <c r="M55" s="160"/>
      <c r="N55" s="126" t="s">
        <v>14</v>
      </c>
      <c r="O55" s="160"/>
      <c r="P55" s="126" t="s">
        <v>9</v>
      </c>
      <c r="Q55" s="160"/>
      <c r="R55" s="126" t="s">
        <v>10</v>
      </c>
      <c r="S55" s="160"/>
      <c r="T55" s="49"/>
      <c r="U55" s="157"/>
      <c r="V55" s="38" t="s">
        <v>4</v>
      </c>
      <c r="W55" s="39">
        <v>24</v>
      </c>
      <c r="X55" s="40" t="s">
        <v>5</v>
      </c>
      <c r="Y55" s="138">
        <f>U55*W55</f>
        <v>0</v>
      </c>
    </row>
    <row r="56" spans="2:25" ht="8.25" customHeight="1">
      <c r="B56" s="36"/>
      <c r="C56" s="36"/>
      <c r="D56" s="42"/>
      <c r="E56" s="42"/>
      <c r="F56" s="42"/>
      <c r="G56" s="43"/>
      <c r="H56" s="48"/>
      <c r="I56" s="57"/>
      <c r="J56" s="42"/>
      <c r="K56" s="58"/>
      <c r="L56" s="46"/>
      <c r="M56" s="60"/>
      <c r="N56" s="46"/>
      <c r="O56" s="60"/>
      <c r="P56" s="46"/>
      <c r="Q56" s="59"/>
      <c r="R56" s="49"/>
      <c r="S56" s="59"/>
      <c r="T56" s="49"/>
      <c r="U56" s="135"/>
      <c r="V56" s="38"/>
      <c r="W56" s="39"/>
      <c r="X56" s="40"/>
      <c r="Y56" s="138"/>
    </row>
    <row r="57" spans="2:25" ht="24" customHeight="1">
      <c r="B57" s="120" t="s">
        <v>25</v>
      </c>
      <c r="C57" s="120"/>
      <c r="D57" s="123" t="s">
        <v>8</v>
      </c>
      <c r="E57" s="123"/>
      <c r="F57" s="123" t="s">
        <v>26</v>
      </c>
      <c r="G57" s="159"/>
      <c r="H57" s="127" t="s">
        <v>11</v>
      </c>
      <c r="I57" s="159"/>
      <c r="J57" s="124"/>
      <c r="K57" s="105"/>
      <c r="L57" s="124"/>
      <c r="M57" s="105"/>
      <c r="N57" s="124" t="s">
        <v>14</v>
      </c>
      <c r="O57" s="159"/>
      <c r="P57" s="124"/>
      <c r="Q57" s="105"/>
      <c r="R57" s="165"/>
      <c r="S57" s="166"/>
      <c r="T57" s="109"/>
      <c r="U57" s="158"/>
      <c r="V57" s="67" t="s">
        <v>4</v>
      </c>
      <c r="W57" s="68">
        <v>15</v>
      </c>
      <c r="X57" s="69" t="s">
        <v>5</v>
      </c>
      <c r="Y57" s="141">
        <f>U57*W57</f>
        <v>0</v>
      </c>
    </row>
    <row r="58" spans="2:25" ht="8.25" customHeight="1">
      <c r="B58" s="66"/>
      <c r="C58" s="66"/>
      <c r="D58" s="101"/>
      <c r="E58" s="101"/>
      <c r="F58" s="101"/>
      <c r="G58" s="45"/>
      <c r="H58" s="107"/>
      <c r="I58" s="110"/>
      <c r="J58" s="101"/>
      <c r="K58" s="111"/>
      <c r="L58" s="112"/>
      <c r="M58" s="113"/>
      <c r="N58" s="112"/>
      <c r="O58" s="113"/>
      <c r="P58" s="112"/>
      <c r="Q58" s="108"/>
      <c r="R58" s="109"/>
      <c r="S58" s="108"/>
      <c r="T58" s="109"/>
      <c r="U58" s="136"/>
      <c r="V58" s="67"/>
      <c r="W58" s="68"/>
      <c r="X58" s="69"/>
      <c r="Y58" s="141"/>
    </row>
    <row r="59" spans="2:25" ht="24" customHeight="1">
      <c r="B59" s="121" t="s">
        <v>75</v>
      </c>
      <c r="C59" s="36"/>
      <c r="D59" s="162" t="s">
        <v>8</v>
      </c>
      <c r="E59" s="162"/>
      <c r="F59" s="126" t="s">
        <v>26</v>
      </c>
      <c r="G59" s="160"/>
      <c r="H59" s="125" t="s">
        <v>11</v>
      </c>
      <c r="I59" s="160"/>
      <c r="J59" s="126" t="s">
        <v>12</v>
      </c>
      <c r="K59" s="160"/>
      <c r="L59" s="126" t="s">
        <v>13</v>
      </c>
      <c r="M59" s="160"/>
      <c r="N59" s="126" t="s">
        <v>14</v>
      </c>
      <c r="O59" s="160"/>
      <c r="P59" s="126" t="s">
        <v>9</v>
      </c>
      <c r="Q59" s="160"/>
      <c r="R59" s="126" t="s">
        <v>10</v>
      </c>
      <c r="S59" s="160"/>
      <c r="T59" s="49"/>
      <c r="U59" s="157"/>
      <c r="V59" s="38" t="s">
        <v>4</v>
      </c>
      <c r="W59" s="39">
        <v>55</v>
      </c>
      <c r="X59" s="40" t="s">
        <v>5</v>
      </c>
      <c r="Y59" s="138">
        <f>U59*W59</f>
        <v>0</v>
      </c>
    </row>
    <row r="60" spans="2:25" ht="8.25" customHeight="1">
      <c r="B60" s="36"/>
      <c r="C60" s="36"/>
      <c r="D60" s="42"/>
      <c r="E60" s="42"/>
      <c r="F60" s="42"/>
      <c r="G60" s="43"/>
      <c r="H60" s="48"/>
      <c r="I60" s="57"/>
      <c r="J60" s="42"/>
      <c r="K60" s="58"/>
      <c r="L60" s="46"/>
      <c r="M60" s="60"/>
      <c r="N60" s="46"/>
      <c r="O60" s="60"/>
      <c r="P60" s="46"/>
      <c r="Q60" s="59"/>
      <c r="R60" s="49"/>
      <c r="S60" s="59"/>
      <c r="T60" s="49"/>
      <c r="U60" s="135"/>
      <c r="V60" s="38"/>
      <c r="W60" s="39"/>
      <c r="X60" s="40"/>
      <c r="Y60" s="138"/>
    </row>
    <row r="61" spans="2:25" ht="24" customHeight="1">
      <c r="B61" s="167" t="s">
        <v>62</v>
      </c>
      <c r="C61" s="120"/>
      <c r="D61" s="123" t="s">
        <v>8</v>
      </c>
      <c r="E61" s="123"/>
      <c r="F61" s="124"/>
      <c r="G61" s="105"/>
      <c r="H61" s="127" t="s">
        <v>11</v>
      </c>
      <c r="I61" s="159"/>
      <c r="J61" s="124" t="s">
        <v>12</v>
      </c>
      <c r="K61" s="159"/>
      <c r="L61" s="124" t="s">
        <v>13</v>
      </c>
      <c r="M61" s="159"/>
      <c r="N61" s="124" t="s">
        <v>14</v>
      </c>
      <c r="O61" s="159"/>
      <c r="P61" s="124" t="s">
        <v>9</v>
      </c>
      <c r="Q61" s="159"/>
      <c r="R61" s="124" t="s">
        <v>10</v>
      </c>
      <c r="S61" s="159"/>
      <c r="T61" s="109"/>
      <c r="U61" s="158"/>
      <c r="V61" s="67" t="s">
        <v>4</v>
      </c>
      <c r="W61" s="68">
        <v>35</v>
      </c>
      <c r="X61" s="69" t="s">
        <v>5</v>
      </c>
      <c r="Y61" s="141">
        <f>U61*W61</f>
        <v>0</v>
      </c>
    </row>
    <row r="62" spans="2:25" ht="8.25" customHeight="1">
      <c r="B62" s="66"/>
      <c r="C62" s="66"/>
      <c r="D62" s="101"/>
      <c r="E62" s="101"/>
      <c r="F62" s="101"/>
      <c r="G62" s="45"/>
      <c r="H62" s="107"/>
      <c r="I62" s="110"/>
      <c r="J62" s="101"/>
      <c r="K62" s="111"/>
      <c r="L62" s="112"/>
      <c r="M62" s="113"/>
      <c r="N62" s="112"/>
      <c r="O62" s="113"/>
      <c r="P62" s="112"/>
      <c r="Q62" s="108"/>
      <c r="R62" s="109"/>
      <c r="S62" s="108"/>
      <c r="T62" s="109"/>
      <c r="U62" s="136"/>
      <c r="V62" s="67"/>
      <c r="W62" s="68"/>
      <c r="X62" s="69"/>
      <c r="Y62" s="141"/>
    </row>
    <row r="63" spans="2:25" ht="24" customHeight="1">
      <c r="B63" s="121" t="s">
        <v>38</v>
      </c>
      <c r="C63" s="36"/>
      <c r="D63" s="36"/>
      <c r="E63" s="36"/>
      <c r="F63" s="36"/>
      <c r="G63" s="44"/>
      <c r="H63" s="44"/>
      <c r="I63" s="44"/>
      <c r="J63" s="44"/>
      <c r="K63" s="44"/>
      <c r="L63" s="44"/>
      <c r="M63" s="36"/>
      <c r="N63" s="44"/>
      <c r="O63" s="44"/>
      <c r="P63" s="44"/>
      <c r="Q63" s="44"/>
      <c r="R63" s="44"/>
      <c r="S63" s="44"/>
      <c r="T63" s="72"/>
      <c r="U63" s="157"/>
      <c r="V63" s="38" t="s">
        <v>4</v>
      </c>
      <c r="W63" s="39">
        <v>20</v>
      </c>
      <c r="X63" s="40" t="s">
        <v>5</v>
      </c>
      <c r="Y63" s="138">
        <f>U63*W63</f>
        <v>0</v>
      </c>
    </row>
    <row r="64" spans="2:25" ht="29.25" customHeight="1">
      <c r="B64" s="175"/>
      <c r="C64" s="176" t="s">
        <v>39</v>
      </c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44"/>
      <c r="T64" s="72"/>
      <c r="U64" s="177"/>
      <c r="V64" s="178"/>
      <c r="W64" s="40"/>
      <c r="X64" s="179"/>
      <c r="Y64" s="138"/>
    </row>
    <row r="65" spans="2:25" ht="9" customHeight="1">
      <c r="B65" s="175"/>
      <c r="C65" s="176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44"/>
      <c r="T65" s="72"/>
      <c r="U65" s="177"/>
      <c r="V65" s="178"/>
      <c r="W65" s="40"/>
      <c r="X65" s="179"/>
      <c r="Y65" s="138"/>
    </row>
    <row r="66" spans="2:25" ht="28.5" customHeight="1">
      <c r="B66" s="120" t="s">
        <v>48</v>
      </c>
      <c r="C66" s="66"/>
      <c r="D66" s="66"/>
      <c r="E66" s="66"/>
      <c r="F66" s="66"/>
      <c r="G66" s="82"/>
      <c r="H66" s="82"/>
      <c r="I66" s="82"/>
      <c r="J66" s="82"/>
      <c r="K66" s="82"/>
      <c r="L66" s="82"/>
      <c r="M66" s="66"/>
      <c r="N66" s="82"/>
      <c r="O66" s="82"/>
      <c r="P66" s="82"/>
      <c r="Q66" s="82"/>
      <c r="R66" s="82"/>
      <c r="S66" s="82"/>
      <c r="T66" s="74"/>
      <c r="U66" s="158"/>
      <c r="V66" s="67" t="s">
        <v>4</v>
      </c>
      <c r="W66" s="68">
        <v>5</v>
      </c>
      <c r="X66" s="69" t="s">
        <v>5</v>
      </c>
      <c r="Y66" s="141">
        <f>U66*W66</f>
        <v>0</v>
      </c>
    </row>
    <row r="67" spans="2:25" ht="6.75" customHeight="1">
      <c r="B67" s="120"/>
      <c r="C67" s="66"/>
      <c r="D67" s="66"/>
      <c r="E67" s="66"/>
      <c r="F67" s="66"/>
      <c r="G67" s="82"/>
      <c r="H67" s="82"/>
      <c r="I67" s="82"/>
      <c r="J67" s="82"/>
      <c r="K67" s="82"/>
      <c r="L67" s="82"/>
      <c r="M67" s="66"/>
      <c r="N67" s="82"/>
      <c r="O67" s="82"/>
      <c r="P67" s="82"/>
      <c r="Q67" s="82"/>
      <c r="R67" s="82"/>
      <c r="S67" s="82"/>
      <c r="T67" s="74"/>
      <c r="U67" s="168"/>
      <c r="V67" s="67"/>
      <c r="W67" s="68"/>
      <c r="X67" s="69"/>
      <c r="Y67" s="141"/>
    </row>
    <row r="68" spans="2:25" ht="18" customHeight="1">
      <c r="B68" s="83"/>
      <c r="C68" s="83"/>
      <c r="D68" s="83"/>
      <c r="E68" s="83"/>
      <c r="F68" s="83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5"/>
      <c r="V68" s="85"/>
      <c r="W68" s="86"/>
      <c r="X68" s="85"/>
      <c r="Y68" s="87"/>
    </row>
    <row r="69" spans="2:27" s="80" customFormat="1" ht="18" customHeight="1" thickBot="1">
      <c r="B69" s="75"/>
      <c r="C69" s="75"/>
      <c r="D69" s="75"/>
      <c r="E69" s="75"/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7"/>
      <c r="V69" s="77"/>
      <c r="W69" s="78"/>
      <c r="X69" s="77"/>
      <c r="Y69" s="79"/>
      <c r="AA69" s="97"/>
    </row>
    <row r="70" spans="2:27" ht="22.5">
      <c r="B70" s="14"/>
      <c r="C70" s="14"/>
      <c r="D70" s="14"/>
      <c r="E70" s="14"/>
      <c r="F70" s="1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8"/>
      <c r="V70" s="184" t="s">
        <v>18</v>
      </c>
      <c r="W70" s="184"/>
      <c r="X70" s="184"/>
      <c r="Y70" s="144">
        <f>SUM(Y27:Y66)</f>
        <v>0</v>
      </c>
      <c r="AA70" s="208" t="s">
        <v>46</v>
      </c>
    </row>
    <row r="71" spans="2:27" ht="7.5" customHeight="1">
      <c r="B71" s="12"/>
      <c r="C71" s="12"/>
      <c r="D71" s="12"/>
      <c r="E71" s="12"/>
      <c r="F71" s="12"/>
      <c r="V71" s="47"/>
      <c r="W71" s="50"/>
      <c r="X71" s="47"/>
      <c r="Y71" s="41"/>
      <c r="AA71" s="209"/>
    </row>
    <row r="72" spans="2:27" ht="22.5" customHeight="1">
      <c r="B72" s="12"/>
      <c r="C72" s="12"/>
      <c r="D72" s="12"/>
      <c r="E72" s="12"/>
      <c r="F72" s="12"/>
      <c r="V72" s="53"/>
      <c r="W72" s="54"/>
      <c r="X72" s="53"/>
      <c r="Y72" s="55"/>
      <c r="AA72" s="209"/>
    </row>
    <row r="73" spans="2:27" ht="22.5" customHeight="1">
      <c r="B73" s="12"/>
      <c r="C73" s="12"/>
      <c r="D73" s="12"/>
      <c r="E73" s="12"/>
      <c r="F73" s="12"/>
      <c r="R73" s="95"/>
      <c r="S73" s="193" t="s">
        <v>44</v>
      </c>
      <c r="T73" s="193"/>
      <c r="U73" s="193"/>
      <c r="V73" s="193"/>
      <c r="W73" s="193"/>
      <c r="X73" s="193"/>
      <c r="Y73" s="221">
        <f>IF(AA76=0,0,IF(AND(AA76&gt;0,AA76&lt;31),5,IF(AND(AA76&gt;30,AA76&lt;51),8,IF(AND(AA76&gt;50,AA76&lt;101),10,IF(AND(AA76&gt;100,AA76&lt;201),15,IF(AND(AA76&gt;200,AA76&lt;301),20,IF(AA76&gt;300,25)))))))</f>
        <v>0</v>
      </c>
      <c r="AA73" s="209"/>
    </row>
    <row r="74" spans="2:27" ht="30" customHeight="1" thickBot="1">
      <c r="B74" s="12"/>
      <c r="C74" s="12"/>
      <c r="D74" s="12"/>
      <c r="E74" s="12"/>
      <c r="F74" s="12"/>
      <c r="R74" s="96"/>
      <c r="S74" s="182" t="s">
        <v>45</v>
      </c>
      <c r="T74" s="182"/>
      <c r="U74" s="182"/>
      <c r="V74" s="182"/>
      <c r="W74" s="182"/>
      <c r="X74" s="182"/>
      <c r="Y74" s="221"/>
      <c r="AA74" s="210"/>
    </row>
    <row r="75" spans="2:27" ht="18.75" customHeight="1">
      <c r="B75" s="145" t="s">
        <v>72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222" t="s">
        <v>73</v>
      </c>
      <c r="U75" s="222"/>
      <c r="V75" s="222"/>
      <c r="W75" s="222"/>
      <c r="X75" s="223"/>
      <c r="Y75" s="226"/>
      <c r="AA75" s="94" t="s">
        <v>43</v>
      </c>
    </row>
    <row r="76" spans="2:27" ht="20.25" customHeight="1" thickBot="1">
      <c r="B76" s="147" t="s">
        <v>74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9"/>
      <c r="S76" s="149"/>
      <c r="T76" s="224"/>
      <c r="U76" s="224"/>
      <c r="V76" s="224"/>
      <c r="W76" s="224"/>
      <c r="X76" s="225"/>
      <c r="Y76" s="227"/>
      <c r="AA76" s="98">
        <f>SUM(Y35:Y62)</f>
        <v>0</v>
      </c>
    </row>
    <row r="77" spans="2:27" ht="29.25" customHeight="1" thickBot="1"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56"/>
      <c r="U77" s="153"/>
      <c r="V77" s="152"/>
      <c r="W77" s="150"/>
      <c r="X77" s="151" t="s">
        <v>15</v>
      </c>
      <c r="Y77" s="143">
        <f>SUM(Y70+Y73+Y75)</f>
        <v>0</v>
      </c>
      <c r="AA77" s="204" t="s">
        <v>71</v>
      </c>
    </row>
    <row r="78" spans="2:27" ht="6" customHeight="1" thickTop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54"/>
      <c r="V78" s="99"/>
      <c r="W78" s="100"/>
      <c r="X78" s="99"/>
      <c r="Y78" s="100"/>
      <c r="AA78" s="205"/>
    </row>
    <row r="79" spans="2:27" ht="1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54"/>
      <c r="V79" s="11"/>
      <c r="W79" s="12"/>
      <c r="X79" s="11"/>
      <c r="Y79" s="12"/>
      <c r="AA79" s="205"/>
    </row>
    <row r="80" spans="2:27" ht="12.75" customHeight="1">
      <c r="B80" s="207" t="s">
        <v>49</v>
      </c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81"/>
      <c r="AA80" s="205"/>
    </row>
    <row r="81" spans="2:27" ht="12.75" customHeight="1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81"/>
      <c r="AA81" s="205"/>
    </row>
    <row r="82" spans="2:27" ht="26.25" customHeight="1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81"/>
      <c r="AA82" s="205"/>
    </row>
    <row r="83" spans="2:27" ht="12.75" customHeigh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AA83" s="205"/>
    </row>
    <row r="84" ht="13.5" customHeight="1">
      <c r="AA84" s="205"/>
    </row>
    <row r="85" spans="2:27" ht="15.75" thickBot="1">
      <c r="B85" s="26" t="s">
        <v>76</v>
      </c>
      <c r="AA85" s="206"/>
    </row>
  </sheetData>
  <sheetProtection password="DB9E" sheet="1" selectLockedCells="1"/>
  <protectedRanges>
    <protectedRange sqref="B9:T9 B11:O14" name="Range2"/>
    <protectedRange sqref="D23:E23 M23:T23 I23:K23 B22:Y22" name="Range3"/>
    <protectedRange sqref="Y76" name="Range7"/>
    <protectedRange sqref="P13:U14" name="Range3_6"/>
    <protectedRange sqref="V13:X14" name="Range3_7"/>
    <protectedRange sqref="Q15:Y15 O15 R16:Y19 O16:P19 Q15:Q16 Q18:Q19" name="Range3_8"/>
    <protectedRange sqref="T63:T67" name="Range5"/>
    <protectedRange sqref="X73" name="Range7_5"/>
    <protectedRange sqref="Y73" name="Range7_1"/>
    <protectedRange sqref="R51 F51:G51 I51 K51:O51 R45 F45:G45 I45 K45:O45 R47 H47:I47 F47 P47 K47:N47" name="Range6"/>
  </protectedRanges>
  <mergeCells count="33">
    <mergeCell ref="O10:Z13"/>
    <mergeCell ref="O14:Z14"/>
    <mergeCell ref="O15:Z15"/>
    <mergeCell ref="O16:Z16"/>
    <mergeCell ref="O7:Z8"/>
    <mergeCell ref="O9:Z9"/>
    <mergeCell ref="O17:Z18"/>
    <mergeCell ref="AA77:AA85"/>
    <mergeCell ref="B80:Y82"/>
    <mergeCell ref="AA70:AA74"/>
    <mergeCell ref="P23:Q23"/>
    <mergeCell ref="C22:U22"/>
    <mergeCell ref="B15:L17"/>
    <mergeCell ref="Y73:Y74"/>
    <mergeCell ref="T75:X76"/>
    <mergeCell ref="Y75:Y76"/>
    <mergeCell ref="D3:T3"/>
    <mergeCell ref="D4:T4"/>
    <mergeCell ref="D5:T5"/>
    <mergeCell ref="V4:Z4"/>
    <mergeCell ref="S73:X73"/>
    <mergeCell ref="D64:R64"/>
    <mergeCell ref="B13:L13"/>
    <mergeCell ref="B11:L11"/>
    <mergeCell ref="B9:L9"/>
    <mergeCell ref="O19:Z19"/>
    <mergeCell ref="C23:M23"/>
    <mergeCell ref="S74:X74"/>
    <mergeCell ref="B77:S77"/>
    <mergeCell ref="V70:X70"/>
    <mergeCell ref="C21:U21"/>
    <mergeCell ref="S23:U23"/>
    <mergeCell ref="N23:O23"/>
  </mergeCells>
  <dataValidations count="1">
    <dataValidation type="textLength" operator="lessThan" allowBlank="1" showInputMessage="1" showErrorMessage="1" sqref="B15:L17">
      <formula1>210</formula1>
    </dataValidation>
  </dataValidations>
  <printOptions horizontalCentered="1"/>
  <pageMargins left="0.42" right="0.3" top="0.33" bottom="0.38" header="0.18" footer="0.23"/>
  <pageSetup fitToHeight="1" fitToWidth="1" horizontalDpi="600" verticalDpi="600" orientation="portrait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Kinville</dc:creator>
  <cp:keywords/>
  <dc:description/>
  <cp:lastModifiedBy>Bethany Titus</cp:lastModifiedBy>
  <cp:lastPrinted>2021-06-28T12:59:28Z</cp:lastPrinted>
  <dcterms:created xsi:type="dcterms:W3CDTF">2009-06-14T20:42:48Z</dcterms:created>
  <dcterms:modified xsi:type="dcterms:W3CDTF">2022-10-18T23:10:36Z</dcterms:modified>
  <cp:category/>
  <cp:version/>
  <cp:contentType/>
  <cp:contentStatus/>
</cp:coreProperties>
</file>